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Nilson Rodrigues\Documents\1 Prefeitura\Ampliação ubs 350 mil\ian estrutural\"/>
    </mc:Choice>
  </mc:AlternateContent>
  <xr:revisionPtr revIDLastSave="0" documentId="13_ncr:1_{EE3A8DE4-6C11-4DC5-A590-645A6E45EC6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rojeto_ResumoMateriais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2" i="1" l="1"/>
  <c r="G81" i="1"/>
  <c r="F80" i="1"/>
  <c r="G79" i="1"/>
  <c r="G80" i="1" s="1"/>
  <c r="G74" i="1"/>
  <c r="G73" i="1"/>
  <c r="I67" i="1"/>
  <c r="G67" i="1"/>
  <c r="F67" i="1"/>
  <c r="H67" i="1" s="1"/>
  <c r="E67" i="1"/>
  <c r="H66" i="1"/>
  <c r="I65" i="1"/>
  <c r="G65" i="1"/>
  <c r="F65" i="1"/>
  <c r="H65" i="1" s="1"/>
  <c r="E65" i="1"/>
  <c r="H64" i="1"/>
  <c r="I63" i="1"/>
  <c r="G63" i="1"/>
  <c r="F63" i="1"/>
  <c r="H63" i="1" s="1"/>
  <c r="E63" i="1"/>
  <c r="H62" i="1"/>
  <c r="J54" i="1"/>
  <c r="J53" i="1"/>
  <c r="I52" i="1"/>
  <c r="H52" i="1"/>
  <c r="G52" i="1"/>
  <c r="F52" i="1"/>
  <c r="E52" i="1"/>
  <c r="D52" i="1"/>
  <c r="C52" i="1"/>
  <c r="J51" i="1"/>
  <c r="J52" i="1" s="1"/>
  <c r="J50" i="1"/>
  <c r="J45" i="1"/>
  <c r="J44" i="1"/>
  <c r="J43" i="1"/>
  <c r="J42" i="1"/>
  <c r="J41" i="1"/>
  <c r="I35" i="1"/>
  <c r="G35" i="1"/>
  <c r="F35" i="1"/>
  <c r="E35" i="1"/>
  <c r="H35" i="1" s="1"/>
  <c r="H34" i="1"/>
  <c r="H33" i="1"/>
  <c r="H32" i="1"/>
  <c r="H31" i="1"/>
  <c r="H30" i="1"/>
  <c r="H29" i="1"/>
  <c r="H28" i="1"/>
  <c r="I27" i="1"/>
  <c r="G27" i="1"/>
  <c r="F27" i="1"/>
  <c r="E27" i="1"/>
  <c r="H27" i="1" s="1"/>
  <c r="H26" i="1"/>
  <c r="H25" i="1"/>
  <c r="H24" i="1"/>
  <c r="H23" i="1"/>
  <c r="H22" i="1"/>
  <c r="H21" i="1"/>
  <c r="H20" i="1"/>
  <c r="I19" i="1"/>
  <c r="G19" i="1"/>
  <c r="F19" i="1"/>
  <c r="H19" i="1" s="1"/>
  <c r="E19" i="1"/>
  <c r="H18" i="1"/>
  <c r="H17" i="1"/>
  <c r="H16" i="1"/>
  <c r="H15" i="1"/>
  <c r="H14" i="1"/>
  <c r="H13" i="1"/>
  <c r="H12" i="1"/>
  <c r="J55" i="1" l="1"/>
</calcChain>
</file>

<file path=xl/sharedStrings.xml><?xml version="1.0" encoding="utf-8"?>
<sst xmlns="http://schemas.openxmlformats.org/spreadsheetml/2006/main" count="357" uniqueCount="51">
  <si>
    <t>OBRA</t>
  </si>
  <si>
    <t/>
  </si>
  <si>
    <t>Tipo</t>
  </si>
  <si>
    <t>Título</t>
  </si>
  <si>
    <t>Endereço</t>
  </si>
  <si>
    <t>Cliente</t>
  </si>
  <si>
    <t>Resumo de Materiais (Moldados in Loco)</t>
  </si>
  <si>
    <t>Resumo por elemento e por pavimento</t>
  </si>
  <si>
    <t>Pavimento</t>
  </si>
  <si>
    <t>Elemento</t>
  </si>
  <si>
    <t>Peso do aço
+10 % (kg)</t>
  </si>
  <si>
    <t>Volume de
concreto (m³)</t>
  </si>
  <si>
    <t>Área de forma
(m²)</t>
  </si>
  <si>
    <t>Consumo de
aço (kg/m³)</t>
  </si>
  <si>
    <t>Peso treliças
(kg)</t>
  </si>
  <si>
    <t>COBERTURA</t>
  </si>
  <si>
    <t>Vigas</t>
  </si>
  <si>
    <t>Pilares</t>
  </si>
  <si>
    <t>Lajes</t>
  </si>
  <si>
    <t>Escadas</t>
  </si>
  <si>
    <t>Fundações</t>
  </si>
  <si>
    <t>Reservatórios</t>
  </si>
  <si>
    <t>Muros</t>
  </si>
  <si>
    <t>Total</t>
  </si>
  <si>
    <t>TÉRREO</t>
  </si>
  <si>
    <t>SUBSOLO</t>
  </si>
  <si>
    <t>Resumo por bitola e por elemento</t>
  </si>
  <si>
    <t>Aço</t>
  </si>
  <si>
    <t>Diâmetro
(mm)</t>
  </si>
  <si>
    <t>Peso + 10 % (kg)</t>
  </si>
  <si>
    <t>CA50</t>
  </si>
  <si>
    <t>CA60</t>
  </si>
  <si>
    <t>Resumo por material e por elemento</t>
  </si>
  <si>
    <t>Peso total
+ 10% (kg)</t>
  </si>
  <si>
    <t>Volume concreto (m³)</t>
  </si>
  <si>
    <t>C-25</t>
  </si>
  <si>
    <t>Área de forma (m²)</t>
  </si>
  <si>
    <t>Consumo de aço (kg/m³)</t>
  </si>
  <si>
    <t>Resumo de Materiais (Pré-Moldados)</t>
  </si>
  <si>
    <t>Lajes PM</t>
  </si>
  <si>
    <t>*Os quantitativos dos materiais de capa e armaduras adicionais das lajes pré-moldadas estão considerados no Resumo de Materiais (Moldado in Loco)</t>
  </si>
  <si>
    <t>Resumo dos blocos de enchimento</t>
  </si>
  <si>
    <t>Nome</t>
  </si>
  <si>
    <t>Dimensões (cm)</t>
  </si>
  <si>
    <t>Quantidade</t>
  </si>
  <si>
    <t>hb</t>
  </si>
  <si>
    <t>bx</t>
  </si>
  <si>
    <t>by</t>
  </si>
  <si>
    <t>EPS Unidirecional</t>
  </si>
  <si>
    <t>B8/30/125</t>
  </si>
  <si>
    <t>AltoQi | Tecnologia aplicada à engenharia.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</si>
</sst>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b/>
      <sz val="15"/>
      <color rgb="FF000000"/>
      <name val="Calibri"/>
      <family val="2"/>
    </font>
    <font>
      <b/>
      <sz val="15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FF0000"/>
      <name val="Calibri"/>
      <family val="2"/>
    </font>
    <font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239A5D"/>
        <bgColor rgb="FF000000"/>
      </patternFill>
    </fill>
    <fill>
      <patternFill patternType="solid">
        <fgColor rgb="FF80808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C0C0C0"/>
        <bgColor rgb="FF00000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3" fillId="5" borderId="4" xfId="0" applyNumberFormat="1" applyFont="1" applyFill="1" applyBorder="1" applyAlignment="1">
      <alignment horizontal="center" vertical="center" wrapText="1"/>
    </xf>
    <xf numFmtId="49" fontId="4" fillId="6" borderId="5" xfId="0" applyNumberFormat="1" applyFont="1" applyFill="1" applyBorder="1" applyAlignment="1">
      <alignment horizontal="left" vertical="center" wrapText="1"/>
    </xf>
    <xf numFmtId="3" fontId="5" fillId="7" borderId="6" xfId="0" applyNumberFormat="1" applyFont="1" applyFill="1" applyBorder="1" applyAlignment="1">
      <alignment horizontal="right" vertical="center" wrapText="1"/>
    </xf>
    <xf numFmtId="164" fontId="6" fillId="8" borderId="7" xfId="0" applyNumberFormat="1" applyFont="1" applyFill="1" applyBorder="1" applyAlignment="1">
      <alignment horizontal="right" vertical="center" wrapText="1"/>
    </xf>
    <xf numFmtId="49" fontId="7" fillId="9" borderId="8" xfId="0" applyNumberFormat="1" applyFont="1" applyFill="1" applyBorder="1" applyAlignment="1">
      <alignment horizontal="left" vertical="center" wrapText="1"/>
    </xf>
    <xf numFmtId="164" fontId="8" fillId="10" borderId="9" xfId="0" applyNumberFormat="1" applyFont="1" applyFill="1" applyBorder="1" applyAlignment="1">
      <alignment horizontal="right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7" fillId="9" borderId="8" xfId="0" applyNumberFormat="1" applyFont="1" applyFill="1" applyBorder="1" applyAlignment="1">
      <alignment horizontal="left" vertical="center" wrapText="1"/>
    </xf>
    <xf numFmtId="49" fontId="4" fillId="6" borderId="5" xfId="0" applyNumberFormat="1" applyFont="1" applyFill="1" applyBorder="1" applyAlignment="1">
      <alignment horizontal="left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3" fillId="5" borderId="4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left" vertical="center" wrapText="1"/>
    </xf>
    <xf numFmtId="164" fontId="9" fillId="10" borderId="9" xfId="0" applyNumberFormat="1" applyFont="1" applyFill="1" applyBorder="1" applyAlignment="1">
      <alignment horizontal="right" vertical="center" wrapText="1"/>
    </xf>
    <xf numFmtId="164" fontId="9" fillId="8" borderId="7" xfId="0" applyNumberFormat="1" applyFont="1" applyFill="1" applyBorder="1" applyAlignment="1">
      <alignment horizontal="right" vertical="center" wrapText="1"/>
    </xf>
    <xf numFmtId="164" fontId="10" fillId="10" borderId="9" xfId="0" applyNumberFormat="1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3"/>
  <sheetViews>
    <sheetView tabSelected="1" topLeftCell="A10" workbookViewId="0">
      <selection activeCell="F22" sqref="F22"/>
    </sheetView>
  </sheetViews>
  <sheetFormatPr defaultRowHeight="14.4" x14ac:dyDescent="0.4"/>
  <cols>
    <col min="1" max="10" width="10"/>
  </cols>
  <sheetData>
    <row r="1" spans="1:10" ht="19.8" x14ac:dyDescent="0.4">
      <c r="A1" s="7" t="s">
        <v>0</v>
      </c>
      <c r="B1" s="7" t="s">
        <v>1</v>
      </c>
      <c r="C1" s="7" t="s">
        <v>1</v>
      </c>
      <c r="D1" s="7" t="s">
        <v>1</v>
      </c>
      <c r="E1" s="7" t="s">
        <v>1</v>
      </c>
      <c r="F1" s="7" t="s">
        <v>1</v>
      </c>
      <c r="G1" s="7" t="s">
        <v>1</v>
      </c>
      <c r="H1" s="7" t="s">
        <v>1</v>
      </c>
      <c r="I1" s="7" t="s">
        <v>1</v>
      </c>
      <c r="J1" s="7" t="s">
        <v>1</v>
      </c>
    </row>
    <row r="2" spans="1:10" ht="19.8" x14ac:dyDescent="0.4">
      <c r="A2" s="5" t="s">
        <v>2</v>
      </c>
      <c r="B2" s="8" t="s">
        <v>1</v>
      </c>
      <c r="C2" s="8" t="s">
        <v>1</v>
      </c>
      <c r="D2" s="8" t="s">
        <v>1</v>
      </c>
      <c r="E2" s="8" t="s">
        <v>1</v>
      </c>
      <c r="F2" s="8" t="s">
        <v>1</v>
      </c>
      <c r="G2" s="8" t="s">
        <v>1</v>
      </c>
      <c r="H2" s="8" t="s">
        <v>1</v>
      </c>
      <c r="I2" s="8" t="s">
        <v>1</v>
      </c>
      <c r="J2" s="8" t="s">
        <v>1</v>
      </c>
    </row>
    <row r="3" spans="1:10" ht="19.8" x14ac:dyDescent="0.4">
      <c r="A3" s="2" t="s">
        <v>3</v>
      </c>
      <c r="B3" s="9" t="s">
        <v>1</v>
      </c>
      <c r="C3" s="9" t="s">
        <v>1</v>
      </c>
      <c r="D3" s="9" t="s">
        <v>1</v>
      </c>
      <c r="E3" s="9" t="s">
        <v>1</v>
      </c>
      <c r="F3" s="9" t="s">
        <v>1</v>
      </c>
      <c r="G3" s="9" t="s">
        <v>1</v>
      </c>
      <c r="H3" s="9" t="s">
        <v>1</v>
      </c>
      <c r="I3" s="9" t="s">
        <v>1</v>
      </c>
      <c r="J3" s="9" t="s">
        <v>1</v>
      </c>
    </row>
    <row r="4" spans="1:10" ht="19.8" x14ac:dyDescent="0.4">
      <c r="A4" s="5" t="s">
        <v>4</v>
      </c>
      <c r="B4" s="8" t="s">
        <v>1</v>
      </c>
      <c r="C4" s="8" t="s">
        <v>1</v>
      </c>
      <c r="D4" s="8" t="s">
        <v>1</v>
      </c>
      <c r="E4" s="8" t="s">
        <v>1</v>
      </c>
      <c r="F4" s="8" t="s">
        <v>1</v>
      </c>
      <c r="G4" s="8" t="s">
        <v>1</v>
      </c>
      <c r="H4" s="8" t="s">
        <v>1</v>
      </c>
      <c r="I4" s="8" t="s">
        <v>1</v>
      </c>
      <c r="J4" s="8" t="s">
        <v>1</v>
      </c>
    </row>
    <row r="5" spans="1:10" ht="19.8" x14ac:dyDescent="0.4">
      <c r="A5" s="2" t="s">
        <v>5</v>
      </c>
      <c r="B5" s="9" t="s">
        <v>1</v>
      </c>
      <c r="C5" s="9" t="s">
        <v>1</v>
      </c>
      <c r="D5" s="9" t="s">
        <v>1</v>
      </c>
      <c r="E5" s="9" t="s">
        <v>1</v>
      </c>
      <c r="F5" s="9" t="s">
        <v>1</v>
      </c>
      <c r="G5" s="9" t="s">
        <v>1</v>
      </c>
      <c r="H5" s="9" t="s">
        <v>1</v>
      </c>
      <c r="I5" s="9" t="s">
        <v>1</v>
      </c>
      <c r="J5" s="9" t="s">
        <v>1</v>
      </c>
    </row>
    <row r="6" spans="1:10" ht="19.8" x14ac:dyDescent="0.4"/>
    <row r="7" spans="1:10" ht="19.8" x14ac:dyDescent="0.4">
      <c r="A7" s="7" t="s">
        <v>6</v>
      </c>
      <c r="B7" s="7" t="s">
        <v>1</v>
      </c>
      <c r="C7" s="7" t="s">
        <v>1</v>
      </c>
      <c r="D7" s="7" t="s">
        <v>1</v>
      </c>
      <c r="E7" s="7" t="s">
        <v>1</v>
      </c>
      <c r="F7" s="7" t="s">
        <v>1</v>
      </c>
      <c r="G7" s="7" t="s">
        <v>1</v>
      </c>
      <c r="H7" s="7" t="s">
        <v>1</v>
      </c>
      <c r="I7" s="7" t="s">
        <v>1</v>
      </c>
      <c r="J7" s="7" t="s">
        <v>1</v>
      </c>
    </row>
    <row r="8" spans="1:10" ht="19.8" x14ac:dyDescent="0.4"/>
    <row r="9" spans="1:10" ht="19.8" x14ac:dyDescent="0.4">
      <c r="A9" s="10" t="s">
        <v>7</v>
      </c>
      <c r="B9" s="10" t="s">
        <v>1</v>
      </c>
      <c r="C9" s="10" t="s">
        <v>1</v>
      </c>
      <c r="D9" s="10" t="s">
        <v>1</v>
      </c>
      <c r="E9" s="10" t="s">
        <v>1</v>
      </c>
      <c r="F9" s="10" t="s">
        <v>1</v>
      </c>
      <c r="G9" s="10" t="s">
        <v>1</v>
      </c>
      <c r="H9" s="10" t="s">
        <v>1</v>
      </c>
      <c r="I9" s="10" t="s">
        <v>1</v>
      </c>
      <c r="J9" s="10" t="s">
        <v>1</v>
      </c>
    </row>
    <row r="10" spans="1:10" ht="19.8" x14ac:dyDescent="0.4"/>
    <row r="11" spans="1:10" ht="27.6" x14ac:dyDescent="0.4">
      <c r="B11" s="11" t="s">
        <v>8</v>
      </c>
      <c r="C11" s="11" t="s">
        <v>1</v>
      </c>
      <c r="D11" s="1" t="s">
        <v>9</v>
      </c>
      <c r="E11" s="1" t="s">
        <v>10</v>
      </c>
      <c r="F11" s="1" t="s">
        <v>11</v>
      </c>
      <c r="G11" s="1" t="s">
        <v>12</v>
      </c>
      <c r="H11" s="1" t="s">
        <v>13</v>
      </c>
      <c r="I11" s="1" t="s">
        <v>14</v>
      </c>
    </row>
    <row r="12" spans="1:10" ht="19.8" x14ac:dyDescent="0.4">
      <c r="B12" s="9" t="s">
        <v>15</v>
      </c>
      <c r="C12" s="9" t="s">
        <v>1</v>
      </c>
      <c r="D12" s="2" t="s">
        <v>16</v>
      </c>
      <c r="E12" s="4">
        <v>132.80000000000001</v>
      </c>
      <c r="F12" s="14">
        <v>2.1</v>
      </c>
      <c r="G12" s="14">
        <v>37.799999999999997</v>
      </c>
      <c r="H12" s="4">
        <f t="shared" ref="H12:H35" si="0">IF(F12=0,0,E12/F12)</f>
        <v>63.238095238095241</v>
      </c>
      <c r="I12" s="4">
        <v>0</v>
      </c>
    </row>
    <row r="13" spans="1:10" ht="19.8" x14ac:dyDescent="0.4">
      <c r="B13" s="9" t="s">
        <v>1</v>
      </c>
      <c r="C13" s="9" t="s">
        <v>1</v>
      </c>
      <c r="D13" s="5" t="s">
        <v>17</v>
      </c>
      <c r="E13" s="6">
        <v>87.9</v>
      </c>
      <c r="F13" s="13">
        <v>0.7</v>
      </c>
      <c r="G13" s="13">
        <v>16.399999999999999</v>
      </c>
      <c r="H13" s="6">
        <f t="shared" si="0"/>
        <v>125.57142857142858</v>
      </c>
      <c r="I13" s="6">
        <v>0</v>
      </c>
    </row>
    <row r="14" spans="1:10" ht="19.8" x14ac:dyDescent="0.4">
      <c r="B14" s="9" t="s">
        <v>1</v>
      </c>
      <c r="C14" s="9" t="s">
        <v>1</v>
      </c>
      <c r="D14" s="2" t="s">
        <v>18</v>
      </c>
      <c r="E14" s="4">
        <v>0</v>
      </c>
      <c r="F14" s="4">
        <v>0</v>
      </c>
      <c r="G14" s="4">
        <v>0</v>
      </c>
      <c r="H14" s="4">
        <f t="shared" si="0"/>
        <v>0</v>
      </c>
      <c r="I14" s="4">
        <v>0</v>
      </c>
    </row>
    <row r="15" spans="1:10" ht="19.8" x14ac:dyDescent="0.4">
      <c r="B15" s="9" t="s">
        <v>1</v>
      </c>
      <c r="C15" s="9" t="s">
        <v>1</v>
      </c>
      <c r="D15" s="5" t="s">
        <v>19</v>
      </c>
      <c r="E15" s="6">
        <v>0</v>
      </c>
      <c r="F15" s="6">
        <v>0</v>
      </c>
      <c r="G15" s="6">
        <v>0</v>
      </c>
      <c r="H15" s="6">
        <f t="shared" si="0"/>
        <v>0</v>
      </c>
      <c r="I15" s="6">
        <v>0</v>
      </c>
    </row>
    <row r="16" spans="1:10" ht="19.8" x14ac:dyDescent="0.4">
      <c r="B16" s="9" t="s">
        <v>1</v>
      </c>
      <c r="C16" s="9" t="s">
        <v>1</v>
      </c>
      <c r="D16" s="2" t="s">
        <v>20</v>
      </c>
      <c r="E16" s="4">
        <v>0</v>
      </c>
      <c r="F16" s="4">
        <v>0</v>
      </c>
      <c r="G16" s="4">
        <v>0</v>
      </c>
      <c r="H16" s="4">
        <f t="shared" si="0"/>
        <v>0</v>
      </c>
      <c r="I16" s="4">
        <v>0</v>
      </c>
    </row>
    <row r="17" spans="2:9" ht="19.8" x14ac:dyDescent="0.4">
      <c r="B17" s="9" t="s">
        <v>1</v>
      </c>
      <c r="C17" s="9" t="s">
        <v>1</v>
      </c>
      <c r="D17" s="5" t="s">
        <v>21</v>
      </c>
      <c r="E17" s="6">
        <v>0</v>
      </c>
      <c r="F17" s="6">
        <v>0</v>
      </c>
      <c r="G17" s="6">
        <v>0</v>
      </c>
      <c r="H17" s="6">
        <f t="shared" si="0"/>
        <v>0</v>
      </c>
      <c r="I17" s="6">
        <v>0</v>
      </c>
    </row>
    <row r="18" spans="2:9" ht="19.8" x14ac:dyDescent="0.4">
      <c r="B18" s="9" t="s">
        <v>1</v>
      </c>
      <c r="C18" s="9" t="s">
        <v>1</v>
      </c>
      <c r="D18" s="2" t="s">
        <v>22</v>
      </c>
      <c r="E18" s="4">
        <v>0</v>
      </c>
      <c r="F18" s="4">
        <v>0</v>
      </c>
      <c r="G18" s="4">
        <v>0</v>
      </c>
      <c r="H18" s="4">
        <f t="shared" si="0"/>
        <v>0</v>
      </c>
      <c r="I18" s="4">
        <v>0</v>
      </c>
    </row>
    <row r="19" spans="2:9" ht="19.8" x14ac:dyDescent="0.4">
      <c r="B19" s="9" t="s">
        <v>1</v>
      </c>
      <c r="C19" s="9" t="s">
        <v>1</v>
      </c>
      <c r="D19" s="5" t="s">
        <v>23</v>
      </c>
      <c r="E19" s="6">
        <f>SUM(E12:E18)</f>
        <v>220.70000000000002</v>
      </c>
      <c r="F19" s="6">
        <f>SUM(F12:F18)</f>
        <v>2.8</v>
      </c>
      <c r="G19" s="6">
        <f>SUM(G12:G18)</f>
        <v>54.199999999999996</v>
      </c>
      <c r="H19" s="6">
        <f t="shared" si="0"/>
        <v>78.821428571428584</v>
      </c>
      <c r="I19" s="6">
        <f>SUM(I12:I18)</f>
        <v>0</v>
      </c>
    </row>
    <row r="20" spans="2:9" ht="19.8" x14ac:dyDescent="0.4">
      <c r="B20" s="9" t="s">
        <v>24</v>
      </c>
      <c r="C20" s="9" t="s">
        <v>1</v>
      </c>
      <c r="D20" s="2" t="s">
        <v>16</v>
      </c>
      <c r="E20" s="4">
        <v>279.3</v>
      </c>
      <c r="F20" s="14">
        <v>5.5</v>
      </c>
      <c r="G20" s="14">
        <v>92.7</v>
      </c>
      <c r="H20" s="4">
        <f t="shared" si="0"/>
        <v>50.781818181818181</v>
      </c>
      <c r="I20" s="4">
        <v>0</v>
      </c>
    </row>
    <row r="21" spans="2:9" ht="19.8" x14ac:dyDescent="0.4">
      <c r="B21" s="9" t="s">
        <v>1</v>
      </c>
      <c r="C21" s="9" t="s">
        <v>1</v>
      </c>
      <c r="D21" s="5" t="s">
        <v>17</v>
      </c>
      <c r="E21" s="6">
        <v>243.6</v>
      </c>
      <c r="F21" s="13">
        <v>2</v>
      </c>
      <c r="G21" s="13">
        <v>43.8</v>
      </c>
      <c r="H21" s="6">
        <f t="shared" si="0"/>
        <v>121.8</v>
      </c>
      <c r="I21" s="6">
        <v>0</v>
      </c>
    </row>
    <row r="22" spans="2:9" ht="19.8" x14ac:dyDescent="0.4">
      <c r="B22" s="9" t="s">
        <v>1</v>
      </c>
      <c r="C22" s="9" t="s">
        <v>1</v>
      </c>
      <c r="D22" s="2" t="s">
        <v>18</v>
      </c>
      <c r="E22" s="4">
        <v>28.7</v>
      </c>
      <c r="F22" s="4">
        <v>5.8</v>
      </c>
      <c r="G22" s="4">
        <v>0</v>
      </c>
      <c r="H22" s="4">
        <f t="shared" si="0"/>
        <v>4.9482758620689653</v>
      </c>
      <c r="I22" s="4">
        <v>0</v>
      </c>
    </row>
    <row r="23" spans="2:9" ht="19.8" x14ac:dyDescent="0.4">
      <c r="B23" s="9" t="s">
        <v>1</v>
      </c>
      <c r="C23" s="9" t="s">
        <v>1</v>
      </c>
      <c r="D23" s="5" t="s">
        <v>19</v>
      </c>
      <c r="E23" s="6">
        <v>0</v>
      </c>
      <c r="F23" s="6">
        <v>0</v>
      </c>
      <c r="G23" s="6">
        <v>0</v>
      </c>
      <c r="H23" s="6">
        <f t="shared" si="0"/>
        <v>0</v>
      </c>
      <c r="I23" s="6">
        <v>0</v>
      </c>
    </row>
    <row r="24" spans="2:9" ht="19.8" x14ac:dyDescent="0.4">
      <c r="B24" s="9" t="s">
        <v>1</v>
      </c>
      <c r="C24" s="9" t="s">
        <v>1</v>
      </c>
      <c r="D24" s="2" t="s">
        <v>20</v>
      </c>
      <c r="E24" s="4">
        <v>0</v>
      </c>
      <c r="F24" s="4">
        <v>0</v>
      </c>
      <c r="G24" s="4">
        <v>0</v>
      </c>
      <c r="H24" s="4">
        <f t="shared" si="0"/>
        <v>0</v>
      </c>
      <c r="I24" s="4">
        <v>0</v>
      </c>
    </row>
    <row r="25" spans="2:9" ht="19.8" x14ac:dyDescent="0.4">
      <c r="B25" s="9" t="s">
        <v>1</v>
      </c>
      <c r="C25" s="9" t="s">
        <v>1</v>
      </c>
      <c r="D25" s="5" t="s">
        <v>21</v>
      </c>
      <c r="E25" s="6">
        <v>0</v>
      </c>
      <c r="F25" s="6">
        <v>0</v>
      </c>
      <c r="G25" s="6">
        <v>0</v>
      </c>
      <c r="H25" s="6">
        <f t="shared" si="0"/>
        <v>0</v>
      </c>
      <c r="I25" s="6">
        <v>0</v>
      </c>
    </row>
    <row r="26" spans="2:9" ht="19.8" x14ac:dyDescent="0.4">
      <c r="B26" s="9" t="s">
        <v>1</v>
      </c>
      <c r="C26" s="9" t="s">
        <v>1</v>
      </c>
      <c r="D26" s="2" t="s">
        <v>22</v>
      </c>
      <c r="E26" s="4">
        <v>0</v>
      </c>
      <c r="F26" s="4">
        <v>0</v>
      </c>
      <c r="G26" s="4">
        <v>0</v>
      </c>
      <c r="H26" s="4">
        <f t="shared" si="0"/>
        <v>0</v>
      </c>
      <c r="I26" s="4">
        <v>0</v>
      </c>
    </row>
    <row r="27" spans="2:9" ht="19.8" x14ac:dyDescent="0.4">
      <c r="B27" s="9" t="s">
        <v>1</v>
      </c>
      <c r="C27" s="9" t="s">
        <v>1</v>
      </c>
      <c r="D27" s="5" t="s">
        <v>23</v>
      </c>
      <c r="E27" s="6">
        <f>SUM(E20:E26)</f>
        <v>551.6</v>
      </c>
      <c r="F27" s="6">
        <f>SUM(F20:F26)</f>
        <v>13.3</v>
      </c>
      <c r="G27" s="6">
        <f>SUM(G20:G26)</f>
        <v>136.5</v>
      </c>
      <c r="H27" s="6">
        <f t="shared" si="0"/>
        <v>41.473684210526315</v>
      </c>
      <c r="I27" s="6">
        <f>SUM(I20:I26)</f>
        <v>0</v>
      </c>
    </row>
    <row r="28" spans="2:9" ht="19.8" x14ac:dyDescent="0.4">
      <c r="B28" s="9" t="s">
        <v>25</v>
      </c>
      <c r="C28" s="9" t="s">
        <v>1</v>
      </c>
      <c r="D28" s="2" t="s">
        <v>16</v>
      </c>
      <c r="E28" s="4">
        <v>293.89999999999998</v>
      </c>
      <c r="F28" s="14">
        <v>5.5</v>
      </c>
      <c r="G28" s="14">
        <v>91.5</v>
      </c>
      <c r="H28" s="4">
        <f t="shared" si="0"/>
        <v>53.43636363636363</v>
      </c>
      <c r="I28" s="4">
        <v>0</v>
      </c>
    </row>
    <row r="29" spans="2:9" ht="19.8" x14ac:dyDescent="0.4">
      <c r="B29" s="9" t="s">
        <v>1</v>
      </c>
      <c r="C29" s="9" t="s">
        <v>1</v>
      </c>
      <c r="D29" s="5" t="s">
        <v>17</v>
      </c>
      <c r="E29" s="6">
        <v>207.5</v>
      </c>
      <c r="F29" s="13">
        <v>2.2999999999999998</v>
      </c>
      <c r="G29" s="13">
        <v>36</v>
      </c>
      <c r="H29" s="6">
        <f t="shared" si="0"/>
        <v>90.217391304347828</v>
      </c>
      <c r="I29" s="6">
        <v>0</v>
      </c>
    </row>
    <row r="30" spans="2:9" ht="19.8" x14ac:dyDescent="0.4">
      <c r="B30" s="9" t="s">
        <v>1</v>
      </c>
      <c r="C30" s="9" t="s">
        <v>1</v>
      </c>
      <c r="D30" s="2" t="s">
        <v>18</v>
      </c>
      <c r="E30" s="4">
        <v>0</v>
      </c>
      <c r="F30" s="4">
        <v>0</v>
      </c>
      <c r="G30" s="4">
        <v>0</v>
      </c>
      <c r="H30" s="4">
        <f t="shared" si="0"/>
        <v>0</v>
      </c>
      <c r="I30" s="4">
        <v>0</v>
      </c>
    </row>
    <row r="31" spans="2:9" ht="19.8" x14ac:dyDescent="0.4">
      <c r="B31" s="9" t="s">
        <v>1</v>
      </c>
      <c r="C31" s="9" t="s">
        <v>1</v>
      </c>
      <c r="D31" s="5" t="s">
        <v>19</v>
      </c>
      <c r="E31" s="6">
        <v>0</v>
      </c>
      <c r="F31" s="6">
        <v>0</v>
      </c>
      <c r="G31" s="6">
        <v>0</v>
      </c>
      <c r="H31" s="6">
        <f t="shared" si="0"/>
        <v>0</v>
      </c>
      <c r="I31" s="6">
        <v>0</v>
      </c>
    </row>
    <row r="32" spans="2:9" ht="19.8" x14ac:dyDescent="0.4">
      <c r="B32" s="9" t="s">
        <v>1</v>
      </c>
      <c r="C32" s="9" t="s">
        <v>1</v>
      </c>
      <c r="D32" s="2" t="s">
        <v>20</v>
      </c>
      <c r="E32" s="4">
        <v>110.7</v>
      </c>
      <c r="F32" s="14">
        <v>3.6</v>
      </c>
      <c r="G32" s="14">
        <v>15.3</v>
      </c>
      <c r="H32" s="4">
        <f t="shared" si="0"/>
        <v>30.75</v>
      </c>
      <c r="I32" s="4">
        <v>0</v>
      </c>
    </row>
    <row r="33" spans="1:10" ht="19.8" x14ac:dyDescent="0.4">
      <c r="B33" s="9" t="s">
        <v>1</v>
      </c>
      <c r="C33" s="9" t="s">
        <v>1</v>
      </c>
      <c r="D33" s="5" t="s">
        <v>21</v>
      </c>
      <c r="E33" s="6">
        <v>0</v>
      </c>
      <c r="F33" s="6">
        <v>0</v>
      </c>
      <c r="G33" s="6">
        <v>0</v>
      </c>
      <c r="H33" s="6">
        <f t="shared" si="0"/>
        <v>0</v>
      </c>
      <c r="I33" s="6">
        <v>0</v>
      </c>
    </row>
    <row r="34" spans="1:10" ht="19.8" x14ac:dyDescent="0.4">
      <c r="B34" s="9" t="s">
        <v>1</v>
      </c>
      <c r="C34" s="9" t="s">
        <v>1</v>
      </c>
      <c r="D34" s="2" t="s">
        <v>22</v>
      </c>
      <c r="E34" s="4">
        <v>0</v>
      </c>
      <c r="F34" s="4">
        <v>0</v>
      </c>
      <c r="G34" s="4">
        <v>0</v>
      </c>
      <c r="H34" s="4">
        <f t="shared" si="0"/>
        <v>0</v>
      </c>
      <c r="I34" s="4">
        <v>0</v>
      </c>
    </row>
    <row r="35" spans="1:10" ht="19.8" x14ac:dyDescent="0.4">
      <c r="B35" s="9" t="s">
        <v>1</v>
      </c>
      <c r="C35" s="9" t="s">
        <v>1</v>
      </c>
      <c r="D35" s="5" t="s">
        <v>23</v>
      </c>
      <c r="E35" s="6">
        <f>SUM(E28:E34)</f>
        <v>612.1</v>
      </c>
      <c r="F35" s="15">
        <f>SUM(F28:F34)</f>
        <v>11.4</v>
      </c>
      <c r="G35" s="6">
        <f>SUM(G28:G34)</f>
        <v>142.80000000000001</v>
      </c>
      <c r="H35" s="6">
        <f t="shared" si="0"/>
        <v>53.692982456140349</v>
      </c>
      <c r="I35" s="6">
        <f>SUM(I28:I34)</f>
        <v>0</v>
      </c>
    </row>
    <row r="36" spans="1:10" ht="19.8" x14ac:dyDescent="0.4"/>
    <row r="37" spans="1:10" ht="19.8" x14ac:dyDescent="0.4">
      <c r="A37" s="10" t="s">
        <v>26</v>
      </c>
      <c r="B37" s="10" t="s">
        <v>1</v>
      </c>
      <c r="C37" s="10" t="s">
        <v>1</v>
      </c>
      <c r="D37" s="10" t="s">
        <v>1</v>
      </c>
      <c r="E37" s="10" t="s">
        <v>1</v>
      </c>
      <c r="F37" s="10" t="s">
        <v>1</v>
      </c>
      <c r="G37" s="10" t="s">
        <v>1</v>
      </c>
      <c r="H37" s="10" t="s">
        <v>1</v>
      </c>
      <c r="I37" s="10" t="s">
        <v>1</v>
      </c>
      <c r="J37" s="10" t="s">
        <v>1</v>
      </c>
    </row>
    <row r="38" spans="1:10" ht="19.8" x14ac:dyDescent="0.4"/>
    <row r="39" spans="1:10" ht="19.8" x14ac:dyDescent="0.4">
      <c r="A39" s="11" t="s">
        <v>27</v>
      </c>
      <c r="B39" s="11" t="s">
        <v>28</v>
      </c>
      <c r="C39" s="11" t="s">
        <v>29</v>
      </c>
      <c r="D39" s="11" t="s">
        <v>1</v>
      </c>
      <c r="E39" s="11" t="s">
        <v>1</v>
      </c>
      <c r="F39" s="11" t="s">
        <v>1</v>
      </c>
      <c r="G39" s="11" t="s">
        <v>1</v>
      </c>
      <c r="H39" s="11" t="s">
        <v>1</v>
      </c>
      <c r="I39" s="11" t="s">
        <v>1</v>
      </c>
      <c r="J39" s="11" t="s">
        <v>1</v>
      </c>
    </row>
    <row r="40" spans="1:10" ht="19.8" x14ac:dyDescent="0.4">
      <c r="A40" s="11" t="s">
        <v>1</v>
      </c>
      <c r="B40" s="11" t="s">
        <v>1</v>
      </c>
      <c r="C40" s="1" t="s">
        <v>16</v>
      </c>
      <c r="D40" s="1" t="s">
        <v>17</v>
      </c>
      <c r="E40" s="1" t="s">
        <v>18</v>
      </c>
      <c r="F40" s="1" t="s">
        <v>19</v>
      </c>
      <c r="G40" s="1" t="s">
        <v>20</v>
      </c>
      <c r="H40" s="1" t="s">
        <v>21</v>
      </c>
      <c r="I40" s="1" t="s">
        <v>22</v>
      </c>
      <c r="J40" s="1" t="s">
        <v>23</v>
      </c>
    </row>
    <row r="41" spans="1:10" ht="19.8" x14ac:dyDescent="0.4">
      <c r="A41" s="2" t="s">
        <v>30</v>
      </c>
      <c r="B41" s="4">
        <v>6.3</v>
      </c>
      <c r="C41" s="4">
        <v>0</v>
      </c>
      <c r="D41" s="4">
        <v>0</v>
      </c>
      <c r="E41" s="4">
        <v>28.7</v>
      </c>
      <c r="F41" s="4">
        <v>0</v>
      </c>
      <c r="G41" s="4">
        <v>0</v>
      </c>
      <c r="H41" s="4">
        <v>0</v>
      </c>
      <c r="I41" s="4">
        <v>0</v>
      </c>
      <c r="J41" s="4">
        <f>SUM(C41:I41)</f>
        <v>28.7</v>
      </c>
    </row>
    <row r="42" spans="1:10" ht="19.8" x14ac:dyDescent="0.4">
      <c r="A42" s="5" t="s">
        <v>30</v>
      </c>
      <c r="B42" s="6">
        <v>8</v>
      </c>
      <c r="C42" s="6">
        <v>314.7</v>
      </c>
      <c r="D42" s="6">
        <v>0</v>
      </c>
      <c r="E42" s="6">
        <v>0</v>
      </c>
      <c r="F42" s="6">
        <v>0</v>
      </c>
      <c r="G42" s="13">
        <v>110.7</v>
      </c>
      <c r="H42" s="6">
        <v>0</v>
      </c>
      <c r="I42" s="6">
        <v>0</v>
      </c>
      <c r="J42" s="6">
        <f>SUM(C42:I42)</f>
        <v>425.4</v>
      </c>
    </row>
    <row r="43" spans="1:10" ht="19.8" x14ac:dyDescent="0.4">
      <c r="A43" s="2" t="s">
        <v>30</v>
      </c>
      <c r="B43" s="4">
        <v>10</v>
      </c>
      <c r="C43" s="4">
        <v>185.9</v>
      </c>
      <c r="D43" s="14">
        <v>406.2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f>SUM(C43:I43)</f>
        <v>592.1</v>
      </c>
    </row>
    <row r="44" spans="1:10" ht="19.8" x14ac:dyDescent="0.4">
      <c r="A44" s="5" t="s">
        <v>30</v>
      </c>
      <c r="B44" s="6">
        <v>12.5</v>
      </c>
      <c r="C44" s="6">
        <v>15.6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f>SUM(C44:I44)</f>
        <v>15.6</v>
      </c>
    </row>
    <row r="45" spans="1:10" ht="19.8" x14ac:dyDescent="0.4">
      <c r="A45" s="2" t="s">
        <v>31</v>
      </c>
      <c r="B45" s="4">
        <v>5</v>
      </c>
      <c r="C45" s="4">
        <v>189.7</v>
      </c>
      <c r="D45" s="14">
        <v>132.80000000000001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f>SUM(C45:I45)</f>
        <v>322.5</v>
      </c>
    </row>
    <row r="46" spans="1:10" ht="19.8" x14ac:dyDescent="0.4"/>
    <row r="47" spans="1:10" ht="19.8" x14ac:dyDescent="0.4">
      <c r="A47" s="10" t="s">
        <v>32</v>
      </c>
      <c r="B47" s="10" t="s">
        <v>1</v>
      </c>
      <c r="C47" s="10" t="s">
        <v>1</v>
      </c>
      <c r="D47" s="10" t="s">
        <v>1</v>
      </c>
      <c r="E47" s="10" t="s">
        <v>1</v>
      </c>
      <c r="F47" s="10" t="s">
        <v>1</v>
      </c>
      <c r="G47" s="10" t="s">
        <v>1</v>
      </c>
      <c r="H47" s="10" t="s">
        <v>1</v>
      </c>
      <c r="I47" s="10" t="s">
        <v>1</v>
      </c>
      <c r="J47" s="10" t="s">
        <v>1</v>
      </c>
    </row>
    <row r="48" spans="1:10" ht="19.8" x14ac:dyDescent="0.4"/>
    <row r="49" spans="1:10" ht="19.8" x14ac:dyDescent="0.4">
      <c r="A49" s="11" t="s">
        <v>1</v>
      </c>
      <c r="B49" s="11" t="s">
        <v>1</v>
      </c>
      <c r="C49" s="1" t="s">
        <v>16</v>
      </c>
      <c r="D49" s="1" t="s">
        <v>17</v>
      </c>
      <c r="E49" s="1" t="s">
        <v>18</v>
      </c>
      <c r="F49" s="1" t="s">
        <v>19</v>
      </c>
      <c r="G49" s="1" t="s">
        <v>20</v>
      </c>
      <c r="H49" s="1" t="s">
        <v>21</v>
      </c>
      <c r="I49" s="1" t="s">
        <v>22</v>
      </c>
      <c r="J49" s="1" t="s">
        <v>23</v>
      </c>
    </row>
    <row r="50" spans="1:10" ht="19.8" x14ac:dyDescent="0.4">
      <c r="A50" s="9" t="s">
        <v>33</v>
      </c>
      <c r="B50" s="2" t="s">
        <v>30</v>
      </c>
      <c r="C50" s="4">
        <v>516.20000000000005</v>
      </c>
      <c r="D50" s="4">
        <v>406.2</v>
      </c>
      <c r="E50" s="4">
        <v>28.7</v>
      </c>
      <c r="F50" s="4">
        <v>0</v>
      </c>
      <c r="G50" s="4">
        <v>110.7</v>
      </c>
      <c r="H50" s="4">
        <v>0</v>
      </c>
      <c r="I50" s="4">
        <v>0</v>
      </c>
      <c r="J50" s="4">
        <f>SUM(C50:I50)</f>
        <v>1061.8000000000002</v>
      </c>
    </row>
    <row r="51" spans="1:10" ht="19.8" x14ac:dyDescent="0.4">
      <c r="A51" s="9" t="s">
        <v>1</v>
      </c>
      <c r="B51" s="5" t="s">
        <v>31</v>
      </c>
      <c r="C51" s="6">
        <v>189.7</v>
      </c>
      <c r="D51" s="6">
        <v>132.80000000000001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f>SUM(C51:I51)</f>
        <v>322.5</v>
      </c>
    </row>
    <row r="52" spans="1:10" ht="19.8" x14ac:dyDescent="0.4">
      <c r="A52" s="9" t="s">
        <v>1</v>
      </c>
      <c r="B52" s="2" t="s">
        <v>23</v>
      </c>
      <c r="C52" s="4">
        <f t="shared" ref="C52:J52" si="1">SUM(C50:C51)</f>
        <v>705.90000000000009</v>
      </c>
      <c r="D52" s="4">
        <f t="shared" si="1"/>
        <v>539</v>
      </c>
      <c r="E52" s="4">
        <f t="shared" si="1"/>
        <v>28.7</v>
      </c>
      <c r="F52" s="4">
        <f t="shared" si="1"/>
        <v>0</v>
      </c>
      <c r="G52" s="4">
        <f t="shared" si="1"/>
        <v>110.7</v>
      </c>
      <c r="H52" s="4">
        <f t="shared" si="1"/>
        <v>0</v>
      </c>
      <c r="I52" s="4">
        <f t="shared" si="1"/>
        <v>0</v>
      </c>
      <c r="J52" s="4">
        <f t="shared" si="1"/>
        <v>1384.3000000000002</v>
      </c>
    </row>
    <row r="53" spans="1:10" ht="27.6" x14ac:dyDescent="0.4">
      <c r="A53" s="5" t="s">
        <v>34</v>
      </c>
      <c r="B53" s="5" t="s">
        <v>35</v>
      </c>
      <c r="C53" s="6">
        <v>13.1</v>
      </c>
      <c r="D53" s="6">
        <v>5</v>
      </c>
      <c r="E53" s="6">
        <v>5.8</v>
      </c>
      <c r="F53" s="6">
        <v>0</v>
      </c>
      <c r="G53" s="6">
        <v>3.6</v>
      </c>
      <c r="H53" s="6">
        <v>0</v>
      </c>
      <c r="I53" s="6">
        <v>0</v>
      </c>
      <c r="J53" s="6">
        <f>SUM(C53:I53)</f>
        <v>27.500000000000004</v>
      </c>
    </row>
    <row r="54" spans="1:10" ht="19.8" x14ac:dyDescent="0.4">
      <c r="A54" s="9" t="s">
        <v>36</v>
      </c>
      <c r="B54" s="9" t="s">
        <v>1</v>
      </c>
      <c r="C54" s="4">
        <v>222</v>
      </c>
      <c r="D54" s="4">
        <v>96.2</v>
      </c>
      <c r="E54" s="4">
        <v>0</v>
      </c>
      <c r="F54" s="4">
        <v>0</v>
      </c>
      <c r="G54" s="4">
        <v>15.3</v>
      </c>
      <c r="H54" s="4">
        <v>0</v>
      </c>
      <c r="I54" s="4">
        <v>0</v>
      </c>
      <c r="J54" s="4">
        <f>SUM(C54:I54)</f>
        <v>333.5</v>
      </c>
    </row>
    <row r="55" spans="1:10" ht="19.8" x14ac:dyDescent="0.4">
      <c r="A55" s="8" t="s">
        <v>37</v>
      </c>
      <c r="B55" s="8" t="s">
        <v>1</v>
      </c>
      <c r="C55" s="6">
        <v>53.9</v>
      </c>
      <c r="D55" s="6">
        <v>108.9</v>
      </c>
      <c r="E55" s="6">
        <v>5</v>
      </c>
      <c r="F55" s="6">
        <v>0</v>
      </c>
      <c r="G55" s="6">
        <v>31</v>
      </c>
      <c r="H55" s="6">
        <v>0</v>
      </c>
      <c r="I55" s="6">
        <v>0</v>
      </c>
      <c r="J55" s="6">
        <f>IF(J53=0,0,J52/J53)</f>
        <v>50.338181818181816</v>
      </c>
    </row>
    <row r="56" spans="1:10" ht="19.8" x14ac:dyDescent="0.4"/>
    <row r="57" spans="1:10" ht="19.8" x14ac:dyDescent="0.4">
      <c r="A57" s="7" t="s">
        <v>38</v>
      </c>
      <c r="B57" s="7" t="s">
        <v>1</v>
      </c>
      <c r="C57" s="7" t="s">
        <v>1</v>
      </c>
      <c r="D57" s="7" t="s">
        <v>1</v>
      </c>
      <c r="E57" s="7" t="s">
        <v>1</v>
      </c>
      <c r="F57" s="7" t="s">
        <v>1</v>
      </c>
      <c r="G57" s="7" t="s">
        <v>1</v>
      </c>
      <c r="H57" s="7" t="s">
        <v>1</v>
      </c>
      <c r="I57" s="7" t="s">
        <v>1</v>
      </c>
      <c r="J57" s="7" t="s">
        <v>1</v>
      </c>
    </row>
    <row r="58" spans="1:10" ht="19.8" x14ac:dyDescent="0.4"/>
    <row r="59" spans="1:10" ht="19.8" x14ac:dyDescent="0.4">
      <c r="A59" s="10" t="s">
        <v>7</v>
      </c>
      <c r="B59" s="10" t="s">
        <v>1</v>
      </c>
      <c r="C59" s="10" t="s">
        <v>1</v>
      </c>
      <c r="D59" s="10" t="s">
        <v>1</v>
      </c>
      <c r="E59" s="10" t="s">
        <v>1</v>
      </c>
      <c r="F59" s="10" t="s">
        <v>1</v>
      </c>
      <c r="G59" s="10" t="s">
        <v>1</v>
      </c>
      <c r="H59" s="10" t="s">
        <v>1</v>
      </c>
      <c r="I59" s="10" t="s">
        <v>1</v>
      </c>
      <c r="J59" s="10" t="s">
        <v>1</v>
      </c>
    </row>
    <row r="60" spans="1:10" ht="19.8" x14ac:dyDescent="0.4"/>
    <row r="61" spans="1:10" ht="27.6" x14ac:dyDescent="0.4">
      <c r="B61" s="11" t="s">
        <v>8</v>
      </c>
      <c r="C61" s="11" t="s">
        <v>1</v>
      </c>
      <c r="D61" s="1" t="s">
        <v>9</v>
      </c>
      <c r="E61" s="1" t="s">
        <v>10</v>
      </c>
      <c r="F61" s="1" t="s">
        <v>11</v>
      </c>
      <c r="G61" s="1" t="s">
        <v>12</v>
      </c>
      <c r="H61" s="1" t="s">
        <v>13</v>
      </c>
      <c r="I61" s="1" t="s">
        <v>14</v>
      </c>
    </row>
    <row r="62" spans="1:10" ht="19.8" x14ac:dyDescent="0.4">
      <c r="B62" s="9" t="s">
        <v>15</v>
      </c>
      <c r="C62" s="9" t="s">
        <v>1</v>
      </c>
      <c r="D62" s="2" t="s">
        <v>39</v>
      </c>
      <c r="E62" s="4">
        <v>0</v>
      </c>
      <c r="F62" s="4">
        <v>0</v>
      </c>
      <c r="G62" s="4">
        <v>0</v>
      </c>
      <c r="H62" s="4">
        <f t="shared" ref="H62:H67" si="2">IF(F62=0,0,E62/F62)</f>
        <v>0</v>
      </c>
      <c r="I62" s="4">
        <v>0</v>
      </c>
    </row>
    <row r="63" spans="1:10" ht="19.8" x14ac:dyDescent="0.4">
      <c r="B63" s="9" t="s">
        <v>1</v>
      </c>
      <c r="C63" s="9" t="s">
        <v>1</v>
      </c>
      <c r="D63" s="5" t="s">
        <v>23</v>
      </c>
      <c r="E63" s="6">
        <f>SUM(E62:E62)</f>
        <v>0</v>
      </c>
      <c r="F63" s="6">
        <f>SUM(F62:F62)</f>
        <v>0</v>
      </c>
      <c r="G63" s="6">
        <f>SUM(G62:G62)</f>
        <v>0</v>
      </c>
      <c r="H63" s="6">
        <f t="shared" si="2"/>
        <v>0</v>
      </c>
      <c r="I63" s="6">
        <f>SUM(I62:I62)</f>
        <v>0</v>
      </c>
    </row>
    <row r="64" spans="1:10" ht="19.8" x14ac:dyDescent="0.4">
      <c r="B64" s="9" t="s">
        <v>24</v>
      </c>
      <c r="C64" s="9" t="s">
        <v>1</v>
      </c>
      <c r="D64" s="2" t="s">
        <v>39</v>
      </c>
      <c r="E64" s="4">
        <v>146.1</v>
      </c>
      <c r="F64" s="4">
        <v>0</v>
      </c>
      <c r="G64" s="4">
        <v>0</v>
      </c>
      <c r="H64" s="4">
        <f t="shared" si="2"/>
        <v>0</v>
      </c>
      <c r="I64" s="4">
        <v>0</v>
      </c>
    </row>
    <row r="65" spans="1:10" ht="19.8" x14ac:dyDescent="0.4">
      <c r="B65" s="9" t="s">
        <v>1</v>
      </c>
      <c r="C65" s="9" t="s">
        <v>1</v>
      </c>
      <c r="D65" s="5" t="s">
        <v>23</v>
      </c>
      <c r="E65" s="6">
        <f>SUM(E64:E64)</f>
        <v>146.1</v>
      </c>
      <c r="F65" s="6">
        <f>SUM(F64:F64)</f>
        <v>0</v>
      </c>
      <c r="G65" s="6">
        <f>SUM(G64:G64)</f>
        <v>0</v>
      </c>
      <c r="H65" s="6">
        <f t="shared" si="2"/>
        <v>0</v>
      </c>
      <c r="I65" s="6">
        <f>SUM(I64:I64)</f>
        <v>0</v>
      </c>
    </row>
    <row r="66" spans="1:10" ht="19.8" x14ac:dyDescent="0.4">
      <c r="B66" s="9" t="s">
        <v>25</v>
      </c>
      <c r="C66" s="9" t="s">
        <v>1</v>
      </c>
      <c r="D66" s="2" t="s">
        <v>39</v>
      </c>
      <c r="E66" s="4">
        <v>0</v>
      </c>
      <c r="F66" s="4">
        <v>0</v>
      </c>
      <c r="G66" s="4">
        <v>0</v>
      </c>
      <c r="H66" s="4">
        <f t="shared" si="2"/>
        <v>0</v>
      </c>
      <c r="I66" s="4">
        <v>0</v>
      </c>
    </row>
    <row r="67" spans="1:10" ht="19.8" x14ac:dyDescent="0.4">
      <c r="B67" s="9" t="s">
        <v>1</v>
      </c>
      <c r="C67" s="9" t="s">
        <v>1</v>
      </c>
      <c r="D67" s="5" t="s">
        <v>23</v>
      </c>
      <c r="E67" s="6">
        <f>SUM(E66:E66)</f>
        <v>0</v>
      </c>
      <c r="F67" s="6">
        <f>SUM(F66:F66)</f>
        <v>0</v>
      </c>
      <c r="G67" s="6">
        <f>SUM(G66:G66)</f>
        <v>0</v>
      </c>
      <c r="H67" s="6">
        <f t="shared" si="2"/>
        <v>0</v>
      </c>
      <c r="I67" s="6">
        <f>SUM(I66:I66)</f>
        <v>0</v>
      </c>
    </row>
    <row r="68" spans="1:10" ht="19.8" x14ac:dyDescent="0.4"/>
    <row r="69" spans="1:10" ht="19.8" x14ac:dyDescent="0.4">
      <c r="A69" s="10" t="s">
        <v>26</v>
      </c>
      <c r="B69" s="10" t="s">
        <v>1</v>
      </c>
      <c r="C69" s="10" t="s">
        <v>1</v>
      </c>
      <c r="D69" s="10" t="s">
        <v>1</v>
      </c>
      <c r="E69" s="10" t="s">
        <v>1</v>
      </c>
      <c r="F69" s="10" t="s">
        <v>1</v>
      </c>
      <c r="G69" s="10" t="s">
        <v>1</v>
      </c>
      <c r="H69" s="10" t="s">
        <v>1</v>
      </c>
      <c r="I69" s="10" t="s">
        <v>1</v>
      </c>
      <c r="J69" s="10" t="s">
        <v>1</v>
      </c>
    </row>
    <row r="70" spans="1:10" ht="19.8" x14ac:dyDescent="0.4"/>
    <row r="71" spans="1:10" ht="19.8" x14ac:dyDescent="0.4">
      <c r="D71" s="11" t="s">
        <v>27</v>
      </c>
      <c r="E71" s="11" t="s">
        <v>28</v>
      </c>
      <c r="F71" s="11" t="s">
        <v>29</v>
      </c>
      <c r="G71" s="11" t="s">
        <v>1</v>
      </c>
    </row>
    <row r="72" spans="1:10" ht="19.8" x14ac:dyDescent="0.4">
      <c r="D72" s="11" t="s">
        <v>1</v>
      </c>
      <c r="E72" s="11" t="s">
        <v>1</v>
      </c>
      <c r="F72" s="1" t="s">
        <v>39</v>
      </c>
      <c r="G72" s="1" t="s">
        <v>23</v>
      </c>
    </row>
    <row r="73" spans="1:10" ht="19.8" x14ac:dyDescent="0.4">
      <c r="D73" s="2" t="s">
        <v>30</v>
      </c>
      <c r="E73" s="4">
        <v>8</v>
      </c>
      <c r="F73" s="4">
        <v>113.7</v>
      </c>
      <c r="G73" s="4">
        <f>SUM(F73:F73)</f>
        <v>113.7</v>
      </c>
    </row>
    <row r="74" spans="1:10" ht="19.8" x14ac:dyDescent="0.4">
      <c r="D74" s="5" t="s">
        <v>30</v>
      </c>
      <c r="E74" s="6">
        <v>10</v>
      </c>
      <c r="F74" s="6">
        <v>32.4</v>
      </c>
      <c r="G74" s="6">
        <f>SUM(F74:F74)</f>
        <v>32.4</v>
      </c>
    </row>
    <row r="75" spans="1:10" ht="19.8" x14ac:dyDescent="0.4"/>
    <row r="76" spans="1:10" ht="19.8" x14ac:dyDescent="0.4">
      <c r="A76" s="10" t="s">
        <v>32</v>
      </c>
      <c r="B76" s="10" t="s">
        <v>1</v>
      </c>
      <c r="C76" s="10" t="s">
        <v>1</v>
      </c>
      <c r="D76" s="10" t="s">
        <v>1</v>
      </c>
      <c r="E76" s="10" t="s">
        <v>1</v>
      </c>
      <c r="F76" s="10" t="s">
        <v>1</v>
      </c>
      <c r="G76" s="10" t="s">
        <v>1</v>
      </c>
      <c r="H76" s="10" t="s">
        <v>1</v>
      </c>
      <c r="I76" s="10" t="s">
        <v>1</v>
      </c>
      <c r="J76" s="10" t="s">
        <v>1</v>
      </c>
    </row>
    <row r="77" spans="1:10" ht="19.8" x14ac:dyDescent="0.4"/>
    <row r="78" spans="1:10" ht="19.8" x14ac:dyDescent="0.4">
      <c r="D78" s="11" t="s">
        <v>1</v>
      </c>
      <c r="E78" s="11" t="s">
        <v>1</v>
      </c>
      <c r="F78" s="1" t="s">
        <v>39</v>
      </c>
      <c r="G78" s="1" t="s">
        <v>23</v>
      </c>
    </row>
    <row r="79" spans="1:10" ht="19.8" x14ac:dyDescent="0.4">
      <c r="D79" s="9" t="s">
        <v>33</v>
      </c>
      <c r="E79" s="2" t="s">
        <v>30</v>
      </c>
      <c r="F79" s="4">
        <v>146.1</v>
      </c>
      <c r="G79" s="4">
        <f>SUM(F79:F79)</f>
        <v>146.1</v>
      </c>
    </row>
    <row r="80" spans="1:10" ht="19.8" x14ac:dyDescent="0.4">
      <c r="D80" s="9" t="s">
        <v>1</v>
      </c>
      <c r="E80" s="5" t="s">
        <v>23</v>
      </c>
      <c r="F80" s="6">
        <f>SUM(F79:F79)</f>
        <v>146.1</v>
      </c>
      <c r="G80" s="6">
        <f>SUM(G79:G79)</f>
        <v>146.1</v>
      </c>
    </row>
    <row r="81" spans="1:10" ht="27.6" x14ac:dyDescent="0.4">
      <c r="D81" s="2" t="s">
        <v>34</v>
      </c>
      <c r="E81" s="2" t="s">
        <v>35</v>
      </c>
      <c r="F81" s="4">
        <v>0</v>
      </c>
      <c r="G81" s="4">
        <f>SUM(F81:F81)</f>
        <v>0</v>
      </c>
    </row>
    <row r="82" spans="1:10" ht="19.8" x14ac:dyDescent="0.4">
      <c r="D82" s="8" t="s">
        <v>36</v>
      </c>
      <c r="E82" s="8" t="s">
        <v>1</v>
      </c>
      <c r="F82" s="6">
        <v>0</v>
      </c>
      <c r="G82" s="6">
        <f>SUM(F82:F82)</f>
        <v>0</v>
      </c>
    </row>
    <row r="83" spans="1:10" ht="19.8" x14ac:dyDescent="0.4">
      <c r="D83" s="9" t="s">
        <v>37</v>
      </c>
      <c r="E83" s="9" t="s">
        <v>1</v>
      </c>
      <c r="F83" s="4">
        <v>0</v>
      </c>
      <c r="G83" s="4">
        <v>0</v>
      </c>
    </row>
    <row r="84" spans="1:10" ht="19.8" x14ac:dyDescent="0.4">
      <c r="A84" s="12" t="s">
        <v>40</v>
      </c>
      <c r="B84" s="12" t="s">
        <v>1</v>
      </c>
      <c r="C84" s="12" t="s">
        <v>1</v>
      </c>
      <c r="D84" s="12" t="s">
        <v>1</v>
      </c>
      <c r="E84" s="12" t="s">
        <v>1</v>
      </c>
      <c r="F84" s="12" t="s">
        <v>1</v>
      </c>
      <c r="G84" s="12" t="s">
        <v>1</v>
      </c>
      <c r="H84" s="12" t="s">
        <v>1</v>
      </c>
      <c r="I84" s="12" t="s">
        <v>1</v>
      </c>
      <c r="J84" s="12" t="s">
        <v>1</v>
      </c>
    </row>
    <row r="85" spans="1:10" ht="19.8" x14ac:dyDescent="0.4"/>
    <row r="86" spans="1:10" ht="19.8" x14ac:dyDescent="0.4">
      <c r="A86" s="10" t="s">
        <v>41</v>
      </c>
      <c r="B86" s="10" t="s">
        <v>1</v>
      </c>
      <c r="C86" s="10" t="s">
        <v>1</v>
      </c>
      <c r="D86" s="10" t="s">
        <v>1</v>
      </c>
      <c r="E86" s="10" t="s">
        <v>1</v>
      </c>
      <c r="F86" s="10" t="s">
        <v>1</v>
      </c>
      <c r="G86" s="10" t="s">
        <v>1</v>
      </c>
      <c r="H86" s="10" t="s">
        <v>1</v>
      </c>
      <c r="I86" s="10" t="s">
        <v>1</v>
      </c>
      <c r="J86" s="10" t="s">
        <v>1</v>
      </c>
    </row>
    <row r="87" spans="1:10" ht="19.8" x14ac:dyDescent="0.4"/>
    <row r="88" spans="1:10" ht="19.8" x14ac:dyDescent="0.4">
      <c r="B88" s="11" t="s">
        <v>8</v>
      </c>
      <c r="C88" s="11" t="s">
        <v>1</v>
      </c>
      <c r="D88" s="11" t="s">
        <v>2</v>
      </c>
      <c r="E88" s="11" t="s">
        <v>42</v>
      </c>
      <c r="F88" s="11" t="s">
        <v>43</v>
      </c>
      <c r="G88" s="11" t="s">
        <v>1</v>
      </c>
      <c r="H88" s="11" t="s">
        <v>1</v>
      </c>
      <c r="I88" s="11" t="s">
        <v>44</v>
      </c>
    </row>
    <row r="89" spans="1:10" ht="19.8" x14ac:dyDescent="0.4">
      <c r="B89" s="11" t="s">
        <v>1</v>
      </c>
      <c r="C89" s="11" t="s">
        <v>1</v>
      </c>
      <c r="D89" s="11" t="s">
        <v>1</v>
      </c>
      <c r="E89" s="11" t="s">
        <v>1</v>
      </c>
      <c r="F89" s="1" t="s">
        <v>45</v>
      </c>
      <c r="G89" s="1" t="s">
        <v>46</v>
      </c>
      <c r="H89" s="1" t="s">
        <v>47</v>
      </c>
      <c r="I89" s="11" t="s">
        <v>1</v>
      </c>
    </row>
    <row r="90" spans="1:10" ht="19.8" x14ac:dyDescent="0.4">
      <c r="B90" s="9" t="s">
        <v>24</v>
      </c>
      <c r="C90" s="9" t="s">
        <v>1</v>
      </c>
      <c r="D90" s="2" t="s">
        <v>48</v>
      </c>
      <c r="E90" s="2" t="s">
        <v>49</v>
      </c>
      <c r="F90" s="3">
        <v>8</v>
      </c>
      <c r="G90" s="3">
        <v>30</v>
      </c>
      <c r="H90" s="3">
        <v>125</v>
      </c>
      <c r="I90" s="3">
        <v>311</v>
      </c>
    </row>
    <row r="91" spans="1:10" ht="19.8" x14ac:dyDescent="0.4"/>
    <row r="92" spans="1:10" ht="19.8" x14ac:dyDescent="0.4"/>
    <row r="93" spans="1:10" ht="19.8" x14ac:dyDescent="0.4">
      <c r="A93" s="10" t="s">
        <v>50</v>
      </c>
      <c r="B93" s="10" t="s">
        <v>1</v>
      </c>
      <c r="C93" s="10" t="s">
        <v>1</v>
      </c>
      <c r="D93" s="10" t="s">
        <v>1</v>
      </c>
      <c r="E93" s="10" t="s">
        <v>1</v>
      </c>
      <c r="F93" s="10" t="s">
        <v>1</v>
      </c>
      <c r="G93" s="10" t="s">
        <v>1</v>
      </c>
      <c r="H93" s="10" t="s">
        <v>1</v>
      </c>
      <c r="I93" s="10" t="s">
        <v>1</v>
      </c>
      <c r="J93" s="10" t="s">
        <v>1</v>
      </c>
    </row>
  </sheetData>
  <mergeCells count="44">
    <mergeCell ref="B90:C90"/>
    <mergeCell ref="A93:J93"/>
    <mergeCell ref="A84:J84"/>
    <mergeCell ref="A86:J86"/>
    <mergeCell ref="B88:C89"/>
    <mergeCell ref="D88:D89"/>
    <mergeCell ref="E88:E89"/>
    <mergeCell ref="F88:H88"/>
    <mergeCell ref="I88:I89"/>
    <mergeCell ref="A76:J76"/>
    <mergeCell ref="D78:E78"/>
    <mergeCell ref="D79:D80"/>
    <mergeCell ref="D82:E82"/>
    <mergeCell ref="D83:E83"/>
    <mergeCell ref="B66:C67"/>
    <mergeCell ref="A69:J69"/>
    <mergeCell ref="D71:D72"/>
    <mergeCell ref="E71:E72"/>
    <mergeCell ref="F71:G71"/>
    <mergeCell ref="A57:J57"/>
    <mergeCell ref="A59:J59"/>
    <mergeCell ref="B61:C61"/>
    <mergeCell ref="B62:C63"/>
    <mergeCell ref="B64:C65"/>
    <mergeCell ref="A47:J47"/>
    <mergeCell ref="A49:B49"/>
    <mergeCell ref="A50:A52"/>
    <mergeCell ref="A54:B54"/>
    <mergeCell ref="A55:B55"/>
    <mergeCell ref="B28:C35"/>
    <mergeCell ref="A37:J37"/>
    <mergeCell ref="A39:A40"/>
    <mergeCell ref="B39:B40"/>
    <mergeCell ref="C39:J39"/>
    <mergeCell ref="A7:J7"/>
    <mergeCell ref="A9:J9"/>
    <mergeCell ref="B11:C11"/>
    <mergeCell ref="B12:C19"/>
    <mergeCell ref="B20:C27"/>
    <mergeCell ref="A1:J1"/>
    <mergeCell ref="B2:J2"/>
    <mergeCell ref="B3:J3"/>
    <mergeCell ref="B4:J4"/>
    <mergeCell ref="B5:J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Projeto_ResumoMateriais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Cliente</cp:lastModifiedBy>
  <dcterms:modified xsi:type="dcterms:W3CDTF">2022-08-10T06:21:22Z</dcterms:modified>
</cp:coreProperties>
</file>